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Диана\Desktop\питание 25-26 уч. год\"/>
    </mc:Choice>
  </mc:AlternateContent>
  <xr:revisionPtr revIDLastSave="0" documentId="13_ncr:1_{2BFC7E6D-AD5A-4FA6-8809-E49416B8AF8E}" xr6:coauthVersionLast="37" xr6:coauthVersionMax="37" xr10:uidLastSave="{00000000-0000-0000-0000-000000000000}"/>
  <bookViews>
    <workbookView xWindow="0" yWindow="0" windowWidth="20490" windowHeight="864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43" i="1" l="1"/>
  <c r="L196" i="1" s="1"/>
  <c r="H196" i="1"/>
  <c r="I196" i="1"/>
  <c r="G196" i="1"/>
  <c r="J196" i="1"/>
  <c r="F196" i="1"/>
</calcChain>
</file>

<file path=xl/sharedStrings.xml><?xml version="1.0" encoding="utf-8"?>
<sst xmlns="http://schemas.openxmlformats.org/spreadsheetml/2006/main" count="300" uniqueCount="102">
  <si>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</si>
  <si>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</si>
  <si>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</si>
  <si>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</si>
  <si>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</si>
  <si>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</si>
  <si>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</si>
  <si>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</si>
  <si>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</si>
  <si>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</si>
  <si>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</si>
  <si>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</si>
  <si>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</si>
  <si>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</si>
  <si>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</si>
  <si>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</si>
  <si>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</si>
  <si>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</si>
  <si>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</si>
  <si>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</si>
  <si>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</si>
  <si>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</si>
  <si>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</si>
  <si>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</si>
  <si>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</si>
  <si>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</si>
  <si>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</si>
  <si>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</si>
  <si>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</si>
  <si>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</si>
  <si>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</si>
  <si>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</si>
  <si>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</si>
  <si>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</si>
  <si>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</si>
  <si>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</si>
  <si>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</si>
  <si>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</si>
  <si>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</si>
  <si>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</si>
  <si>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молочный с макаронными изделиями</t>
  </si>
  <si>
    <t>Какао с молоком</t>
  </si>
  <si>
    <t>701М</t>
  </si>
  <si>
    <t>Чай с сахаром</t>
  </si>
  <si>
    <t>Мармелад</t>
  </si>
  <si>
    <t>П.Т</t>
  </si>
  <si>
    <t>Печенье</t>
  </si>
  <si>
    <t>Фрукты</t>
  </si>
  <si>
    <t>54-18к/2022Н</t>
  </si>
  <si>
    <t>54-2гн/2022</t>
  </si>
  <si>
    <t>Хлеб пшеничный йодированный</t>
  </si>
  <si>
    <t>701/2010М</t>
  </si>
  <si>
    <t>389/2017М</t>
  </si>
  <si>
    <t>1/2017М</t>
  </si>
  <si>
    <t>54-2гн/2022н</t>
  </si>
  <si>
    <t>701/2017М</t>
  </si>
  <si>
    <t>Чай с сахаром и лимоном</t>
  </si>
  <si>
    <t>54-3гн/2022н</t>
  </si>
  <si>
    <t>70/71/2017М</t>
  </si>
  <si>
    <t>188М, 327/2017М</t>
  </si>
  <si>
    <t>Хлеб пшеничный  йодированный</t>
  </si>
  <si>
    <t>3/2017М</t>
  </si>
  <si>
    <t>423/2017М</t>
  </si>
  <si>
    <t>54-16к/2022Н</t>
  </si>
  <si>
    <t>54-45гн/2022Н</t>
  </si>
  <si>
    <t>МБОУ Ново-Павловская СОШ</t>
  </si>
  <si>
    <t>Пятилокотова О.П</t>
  </si>
  <si>
    <t>Омлет с сыром</t>
  </si>
  <si>
    <t>211/2017М</t>
  </si>
  <si>
    <t>Консервы закусочные (зеленый горошек консервированный)</t>
  </si>
  <si>
    <t>131/2017М</t>
  </si>
  <si>
    <t>Котлеты домашние с соусом сметанным с томатом 90/20</t>
  </si>
  <si>
    <t>271/331/2017М</t>
  </si>
  <si>
    <t>Запеканка рисовая с творогом с соусом молочным сладким</t>
  </si>
  <si>
    <t>Бутерброд с сыром 40/5/15</t>
  </si>
  <si>
    <t>Гуляш из отварного мяса</t>
  </si>
  <si>
    <t>246/2017М</t>
  </si>
  <si>
    <t>Овощи по сезону в нарезке (помидор)</t>
  </si>
  <si>
    <t>Булочка с орехами "Алтайская"</t>
  </si>
  <si>
    <t>Овощи по сезону в нарезке (огурец)</t>
  </si>
  <si>
    <t xml:space="preserve">Котлеты рыбные "Любительские" </t>
  </si>
  <si>
    <t>Каша рисовая рассыпчатая</t>
  </si>
  <si>
    <t>171/2017М</t>
  </si>
  <si>
    <t>54-14р/2022н</t>
  </si>
  <si>
    <t>Печень по Строгановские</t>
  </si>
  <si>
    <t>255/2017М</t>
  </si>
  <si>
    <t>203/2017М</t>
  </si>
  <si>
    <t>301/2017М</t>
  </si>
  <si>
    <t>Макаронные изделия отварные с маслом</t>
  </si>
  <si>
    <t>Кнели из кур с рисом</t>
  </si>
  <si>
    <t>Каша "Дружба"</t>
  </si>
  <si>
    <t>Овощи по сезону в нарезке(огурец)</t>
  </si>
  <si>
    <t xml:space="preserve">Чай Каркаде с сахаром </t>
  </si>
  <si>
    <t>Каша рассыпчатая  гречневая</t>
  </si>
  <si>
    <t>Печенье галетное</t>
  </si>
  <si>
    <t>Каша жидкая молочная манная</t>
  </si>
  <si>
    <t>181/2017М</t>
  </si>
  <si>
    <t>399/2017М</t>
  </si>
  <si>
    <t>Каша пшеничная рассыпчатая</t>
  </si>
  <si>
    <t>Чай с сахаром с лимоном</t>
  </si>
  <si>
    <t>Печенье Сахарное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</si>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</sst>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65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66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51">
        <v>5.5</v>
      </c>
      <c r="H6" s="51">
        <v>4.54</v>
      </c>
      <c r="I6" s="51">
        <v>17.86</v>
      </c>
      <c r="J6" s="40">
        <v>134.30000000000001</v>
      </c>
      <c r="K6" s="41" t="s">
        <v>48</v>
      </c>
      <c r="L6" s="40">
        <v>29.02</v>
      </c>
    </row>
    <row r="7" spans="1:12" ht="15" x14ac:dyDescent="0.25">
      <c r="A7" s="23"/>
      <c r="B7" s="15"/>
      <c r="C7" s="11"/>
      <c r="D7" s="6"/>
      <c r="E7" s="42"/>
      <c r="F7" s="43"/>
      <c r="G7" s="52"/>
      <c r="H7" s="52"/>
      <c r="I7" s="52"/>
      <c r="J7" s="43"/>
      <c r="K7" s="44"/>
      <c r="L7" s="43"/>
    </row>
    <row r="8" spans="1:12" ht="25.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52">
        <v>4.66</v>
      </c>
      <c r="H8" s="52">
        <v>3.6</v>
      </c>
      <c r="I8" s="52">
        <v>12.67</v>
      </c>
      <c r="J8" s="43">
        <v>101.72</v>
      </c>
      <c r="K8" s="44" t="s">
        <v>49</v>
      </c>
      <c r="L8" s="43">
        <v>15</v>
      </c>
    </row>
    <row r="9" spans="1:12" ht="25.5" x14ac:dyDescent="0.25">
      <c r="A9" s="23"/>
      <c r="B9" s="15"/>
      <c r="C9" s="11"/>
      <c r="D9" s="7" t="s">
        <v>23</v>
      </c>
      <c r="E9" s="42" t="s">
        <v>50</v>
      </c>
      <c r="F9" s="43">
        <v>20</v>
      </c>
      <c r="G9" s="52">
        <v>1.58</v>
      </c>
      <c r="H9" s="52">
        <v>0.2</v>
      </c>
      <c r="I9" s="52">
        <v>9.66</v>
      </c>
      <c r="J9" s="43">
        <v>46.76</v>
      </c>
      <c r="K9" s="44" t="s">
        <v>51</v>
      </c>
      <c r="L9" s="43">
        <v>7</v>
      </c>
    </row>
    <row r="10" spans="1:12" ht="25.5" x14ac:dyDescent="0.25">
      <c r="A10" s="23"/>
      <c r="B10" s="15"/>
      <c r="C10" s="11"/>
      <c r="D10" s="7" t="s">
        <v>24</v>
      </c>
      <c r="E10" s="42" t="s">
        <v>47</v>
      </c>
      <c r="F10" s="43">
        <v>100</v>
      </c>
      <c r="G10" s="52">
        <v>0.4</v>
      </c>
      <c r="H10" s="52">
        <v>0.4</v>
      </c>
      <c r="I10" s="52">
        <v>9.8000000000000007</v>
      </c>
      <c r="J10" s="43">
        <v>47</v>
      </c>
      <c r="K10" s="44" t="s">
        <v>52</v>
      </c>
      <c r="L10" s="43">
        <v>17</v>
      </c>
    </row>
    <row r="11" spans="1:12" ht="15" x14ac:dyDescent="0.25">
      <c r="A11" s="23"/>
      <c r="B11" s="15"/>
      <c r="C11" s="11"/>
      <c r="D11" s="6"/>
      <c r="E11" s="42" t="s">
        <v>101</v>
      </c>
      <c r="F11" s="43">
        <v>60</v>
      </c>
      <c r="G11" s="52">
        <v>5.31</v>
      </c>
      <c r="H11" s="52">
        <v>11.24</v>
      </c>
      <c r="I11" s="52">
        <v>22.33</v>
      </c>
      <c r="J11" s="43">
        <v>211.72</v>
      </c>
      <c r="K11" s="44" t="s">
        <v>53</v>
      </c>
      <c r="L11" s="43">
        <v>21.7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17.45</v>
      </c>
      <c r="H13" s="19">
        <f t="shared" si="0"/>
        <v>19.98</v>
      </c>
      <c r="I13" s="19">
        <f t="shared" si="0"/>
        <v>72.319999999999993</v>
      </c>
      <c r="J13" s="19">
        <f t="shared" si="0"/>
        <v>541.5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580</v>
      </c>
      <c r="G24" s="32">
        <f t="shared" ref="G24:J24" si="4">G13+G23</f>
        <v>17.45</v>
      </c>
      <c r="H24" s="32">
        <f t="shared" si="4"/>
        <v>19.98</v>
      </c>
      <c r="I24" s="32">
        <f t="shared" si="4"/>
        <v>72.319999999999993</v>
      </c>
      <c r="J24" s="32">
        <f t="shared" si="4"/>
        <v>541.5</v>
      </c>
      <c r="K24" s="32"/>
      <c r="L24" s="32">
        <f t="shared" ref="L24" si="5">L13+L23</f>
        <v>89.72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67</v>
      </c>
      <c r="F25" s="40">
        <v>150</v>
      </c>
      <c r="G25" s="51">
        <v>19</v>
      </c>
      <c r="H25" s="51">
        <v>18.170000000000002</v>
      </c>
      <c r="I25" s="51">
        <v>10.8</v>
      </c>
      <c r="J25" s="40">
        <v>282.73</v>
      </c>
      <c r="K25" s="41" t="s">
        <v>68</v>
      </c>
      <c r="L25" s="40">
        <v>29</v>
      </c>
    </row>
    <row r="26" spans="1:12" ht="25.5" x14ac:dyDescent="0.25">
      <c r="A26" s="14"/>
      <c r="B26" s="15"/>
      <c r="C26" s="11"/>
      <c r="D26" s="6"/>
      <c r="E26" s="42" t="s">
        <v>69</v>
      </c>
      <c r="F26" s="43">
        <v>60</v>
      </c>
      <c r="G26" s="43">
        <v>1.7</v>
      </c>
      <c r="H26" s="43">
        <v>0.1</v>
      </c>
      <c r="I26" s="43">
        <v>5.7</v>
      </c>
      <c r="J26" s="43">
        <v>29.6</v>
      </c>
      <c r="K26" s="44" t="s">
        <v>70</v>
      </c>
      <c r="L26" s="43">
        <v>23</v>
      </c>
    </row>
    <row r="27" spans="1:12" ht="25.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52">
        <v>0.2</v>
      </c>
      <c r="H27" s="52">
        <v>0</v>
      </c>
      <c r="I27" s="52">
        <v>10.38</v>
      </c>
      <c r="J27" s="43">
        <v>42.38</v>
      </c>
      <c r="K27" s="44" t="s">
        <v>54</v>
      </c>
      <c r="L27" s="43">
        <v>5</v>
      </c>
    </row>
    <row r="28" spans="1:12" ht="25.5" x14ac:dyDescent="0.25">
      <c r="A28" s="14"/>
      <c r="B28" s="15"/>
      <c r="C28" s="11"/>
      <c r="D28" s="7" t="s">
        <v>23</v>
      </c>
      <c r="E28" s="42" t="s">
        <v>50</v>
      </c>
      <c r="F28" s="43">
        <v>20</v>
      </c>
      <c r="G28" s="52">
        <v>1.58</v>
      </c>
      <c r="H28" s="52">
        <v>0.2</v>
      </c>
      <c r="I28" s="52">
        <v>9.66</v>
      </c>
      <c r="J28" s="43">
        <v>46.76</v>
      </c>
      <c r="K28" s="44" t="s">
        <v>55</v>
      </c>
      <c r="L28" s="43">
        <v>7</v>
      </c>
    </row>
    <row r="29" spans="1:12" ht="25.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52">
        <v>0.4</v>
      </c>
      <c r="H29" s="52">
        <v>0.3</v>
      </c>
      <c r="I29" s="52">
        <v>10.3</v>
      </c>
      <c r="J29" s="43">
        <v>47</v>
      </c>
      <c r="K29" s="44" t="s">
        <v>52</v>
      </c>
      <c r="L29" s="43">
        <v>17</v>
      </c>
    </row>
    <row r="30" spans="1:12" ht="15" x14ac:dyDescent="0.25">
      <c r="A30" s="14"/>
      <c r="B30" s="15"/>
      <c r="C30" s="11"/>
      <c r="D30" s="6"/>
      <c r="E30" s="42" t="s">
        <v>46</v>
      </c>
      <c r="F30" s="43">
        <v>20</v>
      </c>
      <c r="G30" s="52">
        <v>0.99</v>
      </c>
      <c r="H30" s="52">
        <v>1.083</v>
      </c>
      <c r="I30" s="52">
        <v>17.95</v>
      </c>
      <c r="J30" s="43">
        <v>85.52</v>
      </c>
      <c r="K30" s="44" t="s">
        <v>45</v>
      </c>
      <c r="L30" s="43">
        <v>8.7200000000000006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23.869999999999994</v>
      </c>
      <c r="H32" s="19">
        <f t="shared" ref="H32" si="7">SUM(H25:H31)</f>
        <v>19.853000000000002</v>
      </c>
      <c r="I32" s="19">
        <f t="shared" ref="I32" si="8">SUM(I25:I31)</f>
        <v>64.790000000000006</v>
      </c>
      <c r="J32" s="19">
        <f t="shared" ref="J32:L32" si="9">SUM(J25:J31)</f>
        <v>533.99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550</v>
      </c>
      <c r="G43" s="32">
        <f t="shared" ref="G43" si="14">G32+G42</f>
        <v>23.869999999999994</v>
      </c>
      <c r="H43" s="32">
        <f t="shared" ref="H43" si="15">H32+H42</f>
        <v>19.853000000000002</v>
      </c>
      <c r="I43" s="32">
        <f t="shared" ref="I43" si="16">I32+I42</f>
        <v>64.790000000000006</v>
      </c>
      <c r="J43" s="32">
        <f t="shared" ref="J43:L43" si="17">J32+J42</f>
        <v>533.99</v>
      </c>
      <c r="K43" s="32"/>
      <c r="L43" s="32">
        <f t="shared" si="17"/>
        <v>89.72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110</v>
      </c>
      <c r="G44" s="53">
        <v>10.26</v>
      </c>
      <c r="H44" s="53">
        <v>13.15</v>
      </c>
      <c r="I44" s="53">
        <v>9.2899999999999991</v>
      </c>
      <c r="J44" s="40">
        <v>196.86</v>
      </c>
      <c r="K44" s="41" t="s">
        <v>72</v>
      </c>
      <c r="L44" s="40">
        <v>31</v>
      </c>
    </row>
    <row r="45" spans="1:12" ht="25.5" x14ac:dyDescent="0.25">
      <c r="A45" s="23"/>
      <c r="B45" s="15"/>
      <c r="C45" s="11"/>
      <c r="D45" s="6" t="s">
        <v>21</v>
      </c>
      <c r="E45" s="42" t="s">
        <v>88</v>
      </c>
      <c r="F45" s="43">
        <v>150</v>
      </c>
      <c r="G45" s="43">
        <v>5.77</v>
      </c>
      <c r="H45" s="43">
        <v>6.07</v>
      </c>
      <c r="I45" s="43">
        <v>31.98</v>
      </c>
      <c r="J45" s="43">
        <v>205.5</v>
      </c>
      <c r="K45" s="44" t="s">
        <v>86</v>
      </c>
      <c r="L45" s="43">
        <v>13.22</v>
      </c>
    </row>
    <row r="46" spans="1:12" ht="25.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54">
        <v>0.3</v>
      </c>
      <c r="H46" s="54">
        <v>0</v>
      </c>
      <c r="I46" s="54">
        <v>10.58</v>
      </c>
      <c r="J46" s="43">
        <v>43.52</v>
      </c>
      <c r="K46" s="44" t="s">
        <v>57</v>
      </c>
      <c r="L46" s="43">
        <v>8</v>
      </c>
    </row>
    <row r="47" spans="1:12" ht="25.5" x14ac:dyDescent="0.25">
      <c r="A47" s="23"/>
      <c r="B47" s="15"/>
      <c r="C47" s="11"/>
      <c r="D47" s="7" t="s">
        <v>23</v>
      </c>
      <c r="E47" s="42" t="s">
        <v>50</v>
      </c>
      <c r="F47" s="43">
        <v>20</v>
      </c>
      <c r="G47" s="54">
        <v>1.58</v>
      </c>
      <c r="H47" s="54">
        <v>0.2</v>
      </c>
      <c r="I47" s="54">
        <v>9.66</v>
      </c>
      <c r="J47" s="43">
        <v>46.76</v>
      </c>
      <c r="K47" s="44" t="s">
        <v>51</v>
      </c>
      <c r="L47" s="43">
        <v>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/>
      <c r="E49" s="42" t="s">
        <v>91</v>
      </c>
      <c r="F49" s="43">
        <v>60</v>
      </c>
      <c r="G49" s="54">
        <v>0.48</v>
      </c>
      <c r="H49" s="54">
        <v>0.06</v>
      </c>
      <c r="I49" s="54">
        <v>1.02</v>
      </c>
      <c r="J49" s="43">
        <v>6</v>
      </c>
      <c r="K49" s="44" t="s">
        <v>58</v>
      </c>
      <c r="L49" s="43">
        <v>20</v>
      </c>
    </row>
    <row r="50" spans="1:12" ht="15" x14ac:dyDescent="0.25">
      <c r="A50" s="23"/>
      <c r="B50" s="15"/>
      <c r="C50" s="11"/>
      <c r="D50" s="6"/>
      <c r="E50" s="42" t="s">
        <v>44</v>
      </c>
      <c r="F50" s="43">
        <v>15</v>
      </c>
      <c r="G50" s="54">
        <v>1.4999999999999999E-2</v>
      </c>
      <c r="H50" s="54">
        <v>0</v>
      </c>
      <c r="I50" s="54">
        <v>12.91</v>
      </c>
      <c r="J50" s="43">
        <v>51.7</v>
      </c>
      <c r="K50" s="44" t="s">
        <v>45</v>
      </c>
      <c r="L50" s="43">
        <v>10.5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18.405000000000005</v>
      </c>
      <c r="H51" s="19">
        <f t="shared" ref="H51" si="19">SUM(H44:H50)</f>
        <v>19.479999999999997</v>
      </c>
      <c r="I51" s="19">
        <f t="shared" ref="I51" si="20">SUM(I44:I50)</f>
        <v>75.44</v>
      </c>
      <c r="J51" s="19">
        <f t="shared" ref="J51:L51" si="21">SUM(J44:J50)</f>
        <v>550.34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555</v>
      </c>
      <c r="G62" s="32">
        <f t="shared" ref="G62" si="26">G51+G61</f>
        <v>18.405000000000005</v>
      </c>
      <c r="H62" s="32">
        <f t="shared" ref="H62" si="27">H51+H61</f>
        <v>19.479999999999997</v>
      </c>
      <c r="I62" s="32">
        <f t="shared" ref="I62" si="28">I51+I61</f>
        <v>75.44</v>
      </c>
      <c r="J62" s="32">
        <f t="shared" ref="J62:L62" si="29">J51+J61</f>
        <v>550.34</v>
      </c>
      <c r="K62" s="32"/>
      <c r="L62" s="32">
        <f t="shared" si="29"/>
        <v>89.72</v>
      </c>
    </row>
    <row r="63" spans="1:12" ht="38.2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150</v>
      </c>
      <c r="G63" s="51">
        <v>9.49</v>
      </c>
      <c r="H63" s="51">
        <v>6.82</v>
      </c>
      <c r="I63" s="51">
        <v>42.18</v>
      </c>
      <c r="J63" s="40">
        <v>268.06</v>
      </c>
      <c r="K63" s="41" t="s">
        <v>59</v>
      </c>
      <c r="L63" s="40">
        <v>36.380000000000003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5.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52">
        <v>0.2</v>
      </c>
      <c r="H65" s="52">
        <v>0</v>
      </c>
      <c r="I65" s="52">
        <v>10.38</v>
      </c>
      <c r="J65" s="43">
        <v>42.38</v>
      </c>
      <c r="K65" s="44" t="s">
        <v>54</v>
      </c>
      <c r="L65" s="43">
        <v>5</v>
      </c>
    </row>
    <row r="66" spans="1:12" ht="25.5" x14ac:dyDescent="0.25">
      <c r="A66" s="23"/>
      <c r="B66" s="15"/>
      <c r="C66" s="11"/>
      <c r="D66" s="7" t="s">
        <v>23</v>
      </c>
      <c r="E66" s="42" t="s">
        <v>60</v>
      </c>
      <c r="F66" s="43">
        <v>20</v>
      </c>
      <c r="G66" s="52">
        <v>1.58</v>
      </c>
      <c r="H66" s="52">
        <v>0.2</v>
      </c>
      <c r="I66" s="52">
        <v>9.66</v>
      </c>
      <c r="J66" s="43">
        <v>46.76</v>
      </c>
      <c r="K66" s="44" t="s">
        <v>55</v>
      </c>
      <c r="L66" s="43">
        <v>7</v>
      </c>
    </row>
    <row r="67" spans="1:12" ht="25.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52">
        <v>0.4</v>
      </c>
      <c r="H67" s="52">
        <v>0.4</v>
      </c>
      <c r="I67" s="52">
        <v>9.8000000000000007</v>
      </c>
      <c r="J67" s="43">
        <v>47</v>
      </c>
      <c r="K67" s="44" t="s">
        <v>52</v>
      </c>
      <c r="L67" s="43">
        <v>17</v>
      </c>
    </row>
    <row r="68" spans="1:12" ht="15" x14ac:dyDescent="0.25">
      <c r="A68" s="23"/>
      <c r="B68" s="15"/>
      <c r="C68" s="11"/>
      <c r="D68" s="6"/>
      <c r="E68" s="42" t="s">
        <v>74</v>
      </c>
      <c r="F68" s="43">
        <v>60</v>
      </c>
      <c r="G68" s="52">
        <v>6.96</v>
      </c>
      <c r="H68" s="52">
        <v>9.9600000000000009</v>
      </c>
      <c r="I68" s="52">
        <v>17.79</v>
      </c>
      <c r="J68" s="43">
        <v>188.4</v>
      </c>
      <c r="K68" s="44" t="s">
        <v>61</v>
      </c>
      <c r="L68" s="43">
        <v>24.34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18.63</v>
      </c>
      <c r="H70" s="19">
        <f t="shared" ref="H70" si="31">SUM(H63:H69)</f>
        <v>17.380000000000003</v>
      </c>
      <c r="I70" s="19">
        <f t="shared" ref="I70" si="32">SUM(I63:I69)</f>
        <v>89.81</v>
      </c>
      <c r="J70" s="19">
        <f t="shared" ref="J70:L70" si="33">SUM(J63:J69)</f>
        <v>592.6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530</v>
      </c>
      <c r="G81" s="32">
        <f t="shared" ref="G81" si="38">G70+G80</f>
        <v>18.63</v>
      </c>
      <c r="H81" s="32">
        <f t="shared" ref="H81" si="39">H70+H80</f>
        <v>17.380000000000003</v>
      </c>
      <c r="I81" s="32">
        <f t="shared" ref="I81" si="40">I70+I80</f>
        <v>89.81</v>
      </c>
      <c r="J81" s="32">
        <f t="shared" ref="J81:L81" si="41">J70+J80</f>
        <v>592.6</v>
      </c>
      <c r="K81" s="32"/>
      <c r="L81" s="32">
        <f t="shared" si="41"/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100</v>
      </c>
      <c r="G82" s="55">
        <v>13.36</v>
      </c>
      <c r="H82" s="55">
        <v>12.08</v>
      </c>
      <c r="I82" s="56">
        <v>6</v>
      </c>
      <c r="J82" s="40">
        <v>186.16</v>
      </c>
      <c r="K82" s="41" t="s">
        <v>76</v>
      </c>
      <c r="L82" s="40">
        <v>29.72</v>
      </c>
    </row>
    <row r="83" spans="1:12" ht="25.5" x14ac:dyDescent="0.25">
      <c r="A83" s="23"/>
      <c r="B83" s="15"/>
      <c r="C83" s="11"/>
      <c r="D83" s="6" t="s">
        <v>21</v>
      </c>
      <c r="E83" s="42" t="s">
        <v>93</v>
      </c>
      <c r="F83" s="43">
        <v>150</v>
      </c>
      <c r="G83" s="43">
        <v>8.2899999999999991</v>
      </c>
      <c r="H83" s="43">
        <v>8.9499999999999993</v>
      </c>
      <c r="I83" s="43">
        <v>37.07</v>
      </c>
      <c r="J83" s="43">
        <v>261.99</v>
      </c>
      <c r="K83" s="44" t="s">
        <v>82</v>
      </c>
      <c r="L83" s="43">
        <v>10</v>
      </c>
    </row>
    <row r="84" spans="1:12" ht="25.5" x14ac:dyDescent="0.25">
      <c r="A84" s="23"/>
      <c r="B84" s="15"/>
      <c r="C84" s="11"/>
      <c r="D84" s="7" t="s">
        <v>22</v>
      </c>
      <c r="E84" s="42" t="s">
        <v>99</v>
      </c>
      <c r="F84" s="43">
        <v>200</v>
      </c>
      <c r="G84" s="52">
        <v>0.3</v>
      </c>
      <c r="H84" s="52">
        <v>0</v>
      </c>
      <c r="I84" s="52">
        <v>10.58</v>
      </c>
      <c r="J84" s="43">
        <v>43.52</v>
      </c>
      <c r="K84" s="44" t="s">
        <v>57</v>
      </c>
      <c r="L84" s="43">
        <v>5</v>
      </c>
    </row>
    <row r="85" spans="1:12" ht="25.5" x14ac:dyDescent="0.25">
      <c r="A85" s="23"/>
      <c r="B85" s="15"/>
      <c r="C85" s="11"/>
      <c r="D85" s="7" t="s">
        <v>23</v>
      </c>
      <c r="E85" s="42" t="s">
        <v>50</v>
      </c>
      <c r="F85" s="43">
        <v>20</v>
      </c>
      <c r="G85" s="52">
        <v>1.58</v>
      </c>
      <c r="H85" s="52">
        <v>0.2</v>
      </c>
      <c r="I85" s="52">
        <v>9.66</v>
      </c>
      <c r="J85" s="43">
        <v>46.76</v>
      </c>
      <c r="K85" s="44" t="s">
        <v>55</v>
      </c>
      <c r="L85" s="43">
        <v>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5.5" x14ac:dyDescent="0.25">
      <c r="A87" s="23"/>
      <c r="B87" s="15"/>
      <c r="C87" s="11"/>
      <c r="D87" s="6"/>
      <c r="E87" s="42" t="s">
        <v>77</v>
      </c>
      <c r="F87" s="43">
        <v>60</v>
      </c>
      <c r="G87" s="52">
        <v>0.67</v>
      </c>
      <c r="H87" s="52">
        <v>0.06</v>
      </c>
      <c r="I87" s="52">
        <v>2.1</v>
      </c>
      <c r="J87" s="43">
        <v>12.8</v>
      </c>
      <c r="K87" s="44" t="s">
        <v>58</v>
      </c>
      <c r="L87" s="43">
        <v>20</v>
      </c>
    </row>
    <row r="88" spans="1:12" ht="25.5" x14ac:dyDescent="0.25">
      <c r="A88" s="23"/>
      <c r="B88" s="15"/>
      <c r="C88" s="11"/>
      <c r="D88" s="6"/>
      <c r="E88" s="42" t="s">
        <v>78</v>
      </c>
      <c r="F88" s="43">
        <v>50</v>
      </c>
      <c r="G88" s="52">
        <v>2.2000000000000002</v>
      </c>
      <c r="H88" s="52">
        <v>2.4900000000000002</v>
      </c>
      <c r="I88" s="52">
        <v>27.83</v>
      </c>
      <c r="J88" s="43">
        <v>142.53</v>
      </c>
      <c r="K88" s="44" t="s">
        <v>62</v>
      </c>
      <c r="L88" s="43">
        <v>18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26.400000000000002</v>
      </c>
      <c r="H89" s="19">
        <f t="shared" ref="H89" si="43">SUM(H82:H88)</f>
        <v>23.78</v>
      </c>
      <c r="I89" s="19">
        <f t="shared" ref="I89" si="44">SUM(I82:I88)</f>
        <v>93.24</v>
      </c>
      <c r="J89" s="19">
        <f t="shared" ref="J89:L89" si="45">SUM(J82:J88)</f>
        <v>693.75999999999988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580</v>
      </c>
      <c r="G100" s="32">
        <f t="shared" ref="G100" si="50">G89+G99</f>
        <v>26.400000000000002</v>
      </c>
      <c r="H100" s="32">
        <f t="shared" ref="H100" si="51">H89+H99</f>
        <v>23.78</v>
      </c>
      <c r="I100" s="32">
        <f t="shared" ref="I100" si="52">I89+I99</f>
        <v>93.24</v>
      </c>
      <c r="J100" s="32">
        <f t="shared" ref="J100:L100" si="53">J89+J99</f>
        <v>693.75999999999988</v>
      </c>
      <c r="K100" s="32"/>
      <c r="L100" s="32">
        <f t="shared" si="53"/>
        <v>89.72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90</v>
      </c>
      <c r="G101" s="51">
        <v>10.9</v>
      </c>
      <c r="H101" s="51">
        <v>8</v>
      </c>
      <c r="I101" s="51">
        <v>6.1</v>
      </c>
      <c r="J101" s="40">
        <v>140</v>
      </c>
      <c r="K101" s="41" t="s">
        <v>83</v>
      </c>
      <c r="L101" s="40">
        <v>36.020000000000003</v>
      </c>
    </row>
    <row r="102" spans="1:12" ht="25.5" x14ac:dyDescent="0.25">
      <c r="A102" s="23"/>
      <c r="B102" s="15"/>
      <c r="C102" s="11"/>
      <c r="D102" s="6" t="s">
        <v>21</v>
      </c>
      <c r="E102" s="42" t="s">
        <v>81</v>
      </c>
      <c r="F102" s="43">
        <v>150</v>
      </c>
      <c r="G102" s="43">
        <v>4.7</v>
      </c>
      <c r="H102" s="43">
        <v>4.8</v>
      </c>
      <c r="I102" s="43">
        <v>36.5</v>
      </c>
      <c r="J102" s="43">
        <v>208</v>
      </c>
      <c r="K102" s="44" t="s">
        <v>82</v>
      </c>
      <c r="L102" s="43">
        <v>15</v>
      </c>
    </row>
    <row r="103" spans="1:12" ht="25.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52">
        <v>0.2</v>
      </c>
      <c r="H103" s="52">
        <v>0</v>
      </c>
      <c r="I103" s="52">
        <v>10.38</v>
      </c>
      <c r="J103" s="43">
        <v>42.38</v>
      </c>
      <c r="K103" s="44" t="s">
        <v>54</v>
      </c>
      <c r="L103" s="43">
        <v>5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20</v>
      </c>
      <c r="G104" s="52">
        <v>1.58</v>
      </c>
      <c r="H104" s="52">
        <v>0.2</v>
      </c>
      <c r="I104" s="52">
        <v>9.66</v>
      </c>
      <c r="J104" s="43">
        <v>46.76</v>
      </c>
      <c r="K104" s="44" t="s">
        <v>42</v>
      </c>
      <c r="L104" s="43">
        <v>7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25.5" x14ac:dyDescent="0.25">
      <c r="A106" s="23"/>
      <c r="B106" s="15"/>
      <c r="C106" s="11"/>
      <c r="D106" s="6"/>
      <c r="E106" s="42" t="s">
        <v>79</v>
      </c>
      <c r="F106" s="43">
        <v>60</v>
      </c>
      <c r="G106" s="52">
        <v>0.48</v>
      </c>
      <c r="H106" s="52">
        <v>0.06</v>
      </c>
      <c r="I106" s="52">
        <v>1.02</v>
      </c>
      <c r="J106" s="43">
        <v>6</v>
      </c>
      <c r="K106" s="44" t="s">
        <v>58</v>
      </c>
      <c r="L106" s="43">
        <v>20</v>
      </c>
    </row>
    <row r="107" spans="1:12" ht="15" x14ac:dyDescent="0.25">
      <c r="A107" s="23"/>
      <c r="B107" s="15"/>
      <c r="C107" s="11"/>
      <c r="D107" s="6"/>
      <c r="E107" s="42" t="s">
        <v>94</v>
      </c>
      <c r="F107" s="43">
        <v>10</v>
      </c>
      <c r="G107" s="52">
        <v>0.78</v>
      </c>
      <c r="H107" s="52">
        <v>0.78</v>
      </c>
      <c r="I107" s="52">
        <v>8.43</v>
      </c>
      <c r="J107" s="43">
        <v>43.86</v>
      </c>
      <c r="K107" s="44" t="s">
        <v>45</v>
      </c>
      <c r="L107" s="43">
        <v>6.7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18.640000000000004</v>
      </c>
      <c r="H108" s="19">
        <f t="shared" si="54"/>
        <v>13.84</v>
      </c>
      <c r="I108" s="19">
        <f t="shared" si="54"/>
        <v>72.09</v>
      </c>
      <c r="J108" s="19">
        <f t="shared" si="54"/>
        <v>487</v>
      </c>
      <c r="K108" s="25"/>
      <c r="L108" s="19">
        <f t="shared" ref="L108" si="55">SUM(L101:L107)</f>
        <v>89.720000000000013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530</v>
      </c>
      <c r="G119" s="32">
        <f t="shared" ref="G119" si="58">G108+G118</f>
        <v>18.640000000000004</v>
      </c>
      <c r="H119" s="32">
        <f t="shared" ref="H119" si="59">H108+H118</f>
        <v>13.84</v>
      </c>
      <c r="I119" s="32">
        <f t="shared" ref="I119" si="60">I108+I118</f>
        <v>72.09</v>
      </c>
      <c r="J119" s="32">
        <f t="shared" ref="J119:L119" si="61">J108+J118</f>
        <v>487</v>
      </c>
      <c r="K119" s="32"/>
      <c r="L119" s="32">
        <f t="shared" si="61"/>
        <v>89.720000000000013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200</v>
      </c>
      <c r="G120" s="51">
        <v>5.55</v>
      </c>
      <c r="H120" s="51">
        <v>9.74</v>
      </c>
      <c r="I120" s="51">
        <v>38.5</v>
      </c>
      <c r="J120" s="40">
        <v>264.55</v>
      </c>
      <c r="K120" s="41" t="s">
        <v>96</v>
      </c>
      <c r="L120" s="40">
        <v>35.799999999999997</v>
      </c>
    </row>
    <row r="121" spans="1:12" ht="25.5" x14ac:dyDescent="0.25">
      <c r="A121" s="14"/>
      <c r="B121" s="15"/>
      <c r="C121" s="11"/>
      <c r="D121" s="6"/>
      <c r="E121" s="42" t="s">
        <v>100</v>
      </c>
      <c r="F121" s="43">
        <v>50</v>
      </c>
      <c r="G121" s="43">
        <v>3.91</v>
      </c>
      <c r="H121" s="43">
        <v>2.08</v>
      </c>
      <c r="I121" s="43">
        <v>24.85</v>
      </c>
      <c r="J121" s="43">
        <v>133</v>
      </c>
      <c r="K121" s="44" t="s">
        <v>97</v>
      </c>
      <c r="L121" s="43">
        <v>26.92</v>
      </c>
    </row>
    <row r="122" spans="1:12" ht="25.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52">
        <v>0.3</v>
      </c>
      <c r="H122" s="52">
        <v>0</v>
      </c>
      <c r="I122" s="52">
        <v>10.58</v>
      </c>
      <c r="J122" s="43">
        <v>43.52</v>
      </c>
      <c r="K122" s="44" t="s">
        <v>57</v>
      </c>
      <c r="L122" s="43">
        <v>8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25.5" x14ac:dyDescent="0.25">
      <c r="A124" s="14"/>
      <c r="B124" s="15"/>
      <c r="C124" s="11"/>
      <c r="D124" s="7" t="s">
        <v>24</v>
      </c>
      <c r="E124" s="42" t="s">
        <v>24</v>
      </c>
      <c r="F124" s="43">
        <v>150</v>
      </c>
      <c r="G124" s="52">
        <v>2.25</v>
      </c>
      <c r="H124" s="52">
        <v>0.75</v>
      </c>
      <c r="I124" s="52">
        <v>31.5</v>
      </c>
      <c r="J124" s="43">
        <v>144</v>
      </c>
      <c r="K124" s="44" t="s">
        <v>52</v>
      </c>
      <c r="L124" s="43">
        <v>19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12.010000000000002</v>
      </c>
      <c r="H127" s="19">
        <f t="shared" si="62"/>
        <v>12.57</v>
      </c>
      <c r="I127" s="19">
        <f t="shared" si="62"/>
        <v>105.43</v>
      </c>
      <c r="J127" s="19">
        <f t="shared" si="62"/>
        <v>585.06999999999994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600</v>
      </c>
      <c r="G138" s="32">
        <f t="shared" ref="G138" si="66">G127+G137</f>
        <v>12.010000000000002</v>
      </c>
      <c r="H138" s="32">
        <f t="shared" ref="H138" si="67">H127+H137</f>
        <v>12.57</v>
      </c>
      <c r="I138" s="32">
        <f t="shared" ref="I138" si="68">I127+I137</f>
        <v>105.43</v>
      </c>
      <c r="J138" s="32">
        <f t="shared" ref="J138:L138" si="69">J127+J137</f>
        <v>585.06999999999994</v>
      </c>
      <c r="K138" s="32"/>
      <c r="L138" s="32">
        <f t="shared" si="69"/>
        <v>89.72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100</v>
      </c>
      <c r="G139" s="52">
        <v>10.26</v>
      </c>
      <c r="H139" s="52">
        <v>10.09</v>
      </c>
      <c r="I139" s="52">
        <v>8.52</v>
      </c>
      <c r="J139" s="40">
        <v>165.93</v>
      </c>
      <c r="K139" s="41" t="s">
        <v>85</v>
      </c>
      <c r="L139" s="40">
        <v>30.72</v>
      </c>
    </row>
    <row r="140" spans="1:12" ht="25.5" x14ac:dyDescent="0.25">
      <c r="A140" s="23"/>
      <c r="B140" s="15"/>
      <c r="C140" s="11"/>
      <c r="D140" s="6" t="s">
        <v>21</v>
      </c>
      <c r="E140" s="42" t="s">
        <v>98</v>
      </c>
      <c r="F140" s="43">
        <v>150</v>
      </c>
      <c r="G140" s="43">
        <v>8.1</v>
      </c>
      <c r="H140" s="43">
        <v>6.84</v>
      </c>
      <c r="I140" s="43">
        <v>40.06</v>
      </c>
      <c r="J140" s="43">
        <v>254</v>
      </c>
      <c r="K140" s="44" t="s">
        <v>82</v>
      </c>
      <c r="L140" s="43">
        <v>10</v>
      </c>
    </row>
    <row r="141" spans="1:12" ht="25.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52">
        <v>0.2</v>
      </c>
      <c r="H141" s="52">
        <v>0</v>
      </c>
      <c r="I141" s="52">
        <v>10.38</v>
      </c>
      <c r="J141" s="43">
        <v>42.38</v>
      </c>
      <c r="K141" s="44" t="s">
        <v>54</v>
      </c>
      <c r="L141" s="43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50</v>
      </c>
      <c r="F142" s="43">
        <v>20</v>
      </c>
      <c r="G142" s="52">
        <v>1.58</v>
      </c>
      <c r="H142" s="52">
        <v>0.2</v>
      </c>
      <c r="I142" s="52">
        <v>9.66</v>
      </c>
      <c r="J142" s="43">
        <v>46.76</v>
      </c>
      <c r="K142" s="44" t="s">
        <v>51</v>
      </c>
      <c r="L142" s="43">
        <v>7</v>
      </c>
    </row>
    <row r="143" spans="1:12" ht="25.5" x14ac:dyDescent="0.25">
      <c r="A143" s="23"/>
      <c r="B143" s="15"/>
      <c r="C143" s="11"/>
      <c r="D143" s="7" t="s">
        <v>24</v>
      </c>
      <c r="E143" s="42" t="s">
        <v>47</v>
      </c>
      <c r="F143" s="43">
        <v>100</v>
      </c>
      <c r="G143" s="52">
        <v>0.4</v>
      </c>
      <c r="H143" s="52">
        <v>0.4</v>
      </c>
      <c r="I143" s="52">
        <v>9.8000000000000007</v>
      </c>
      <c r="J143" s="43">
        <v>47</v>
      </c>
      <c r="K143" s="44" t="s">
        <v>52</v>
      </c>
      <c r="L143" s="43">
        <v>17</v>
      </c>
    </row>
    <row r="144" spans="1:12" ht="25.5" x14ac:dyDescent="0.25">
      <c r="A144" s="23"/>
      <c r="B144" s="15"/>
      <c r="C144" s="11"/>
      <c r="D144" s="6"/>
      <c r="E144" s="42" t="s">
        <v>77</v>
      </c>
      <c r="F144" s="43">
        <v>60</v>
      </c>
      <c r="G144" s="52">
        <v>0.67</v>
      </c>
      <c r="H144" s="52">
        <v>0.06</v>
      </c>
      <c r="I144" s="52">
        <v>2.1</v>
      </c>
      <c r="J144" s="43">
        <v>12.8</v>
      </c>
      <c r="K144" s="44" t="s">
        <v>58</v>
      </c>
      <c r="L144" s="43">
        <v>20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21.21</v>
      </c>
      <c r="H146" s="19">
        <f t="shared" si="70"/>
        <v>17.589999999999996</v>
      </c>
      <c r="I146" s="19">
        <f t="shared" si="70"/>
        <v>80.52</v>
      </c>
      <c r="J146" s="19">
        <f t="shared" si="70"/>
        <v>568.86999999999989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630</v>
      </c>
      <c r="G157" s="32">
        <f t="shared" ref="G157" si="74">G146+G156</f>
        <v>21.21</v>
      </c>
      <c r="H157" s="32">
        <f t="shared" ref="H157" si="75">H146+H156</f>
        <v>17.589999999999996</v>
      </c>
      <c r="I157" s="32">
        <f t="shared" ref="I157" si="76">I146+I156</f>
        <v>80.52</v>
      </c>
      <c r="J157" s="32">
        <f t="shared" ref="J157:L157" si="77">J146+J156</f>
        <v>568.86999999999989</v>
      </c>
      <c r="K157" s="32"/>
      <c r="L157" s="32">
        <f t="shared" si="77"/>
        <v>89.72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90</v>
      </c>
      <c r="G158" s="51">
        <v>11.24</v>
      </c>
      <c r="H158" s="51">
        <v>11.93</v>
      </c>
      <c r="I158" s="51">
        <v>10.06</v>
      </c>
      <c r="J158" s="40">
        <v>192.97</v>
      </c>
      <c r="K158" s="41" t="s">
        <v>87</v>
      </c>
      <c r="L158" s="40">
        <v>44.72</v>
      </c>
    </row>
    <row r="159" spans="1:12" ht="25.5" x14ac:dyDescent="0.25">
      <c r="A159" s="23"/>
      <c r="B159" s="15"/>
      <c r="C159" s="11"/>
      <c r="D159" s="6" t="s">
        <v>21</v>
      </c>
      <c r="E159" s="42" t="s">
        <v>81</v>
      </c>
      <c r="F159" s="43">
        <v>150</v>
      </c>
      <c r="G159" s="43">
        <v>4.7</v>
      </c>
      <c r="H159" s="43">
        <v>4.8</v>
      </c>
      <c r="I159" s="43">
        <v>36.5</v>
      </c>
      <c r="J159" s="43">
        <v>208</v>
      </c>
      <c r="K159" s="44" t="s">
        <v>82</v>
      </c>
      <c r="L159" s="43">
        <v>10</v>
      </c>
    </row>
    <row r="160" spans="1:12" ht="25.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52">
        <v>0.3</v>
      </c>
      <c r="H160" s="52">
        <v>0</v>
      </c>
      <c r="I160" s="52">
        <v>10.58</v>
      </c>
      <c r="J160" s="43">
        <v>43.52</v>
      </c>
      <c r="K160" s="44" t="s">
        <v>57</v>
      </c>
      <c r="L160" s="43">
        <v>8</v>
      </c>
    </row>
    <row r="161" spans="1:12" ht="25.5" x14ac:dyDescent="0.25">
      <c r="A161" s="23"/>
      <c r="B161" s="15"/>
      <c r="C161" s="11"/>
      <c r="D161" s="7" t="s">
        <v>23</v>
      </c>
      <c r="E161" s="42" t="s">
        <v>50</v>
      </c>
      <c r="F161" s="43">
        <v>20</v>
      </c>
      <c r="G161" s="52">
        <v>1.58</v>
      </c>
      <c r="H161" s="52">
        <v>0.2</v>
      </c>
      <c r="I161" s="52">
        <v>9.66</v>
      </c>
      <c r="J161" s="43">
        <v>46.76</v>
      </c>
      <c r="K161" s="44" t="s">
        <v>51</v>
      </c>
      <c r="L161" s="43">
        <v>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25.5" x14ac:dyDescent="0.25">
      <c r="A163" s="23"/>
      <c r="B163" s="15"/>
      <c r="C163" s="11"/>
      <c r="D163" s="6"/>
      <c r="E163" s="42" t="s">
        <v>91</v>
      </c>
      <c r="F163" s="43">
        <v>60</v>
      </c>
      <c r="G163" s="52">
        <v>0.48</v>
      </c>
      <c r="H163" s="52">
        <v>0.06</v>
      </c>
      <c r="I163" s="52">
        <v>1.02</v>
      </c>
      <c r="J163" s="43">
        <v>6</v>
      </c>
      <c r="K163" s="44" t="s">
        <v>58</v>
      </c>
      <c r="L163" s="43">
        <v>20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18.3</v>
      </c>
      <c r="H165" s="19">
        <f t="shared" si="78"/>
        <v>16.989999999999998</v>
      </c>
      <c r="I165" s="19">
        <f t="shared" si="78"/>
        <v>67.819999999999993</v>
      </c>
      <c r="J165" s="19">
        <f t="shared" si="78"/>
        <v>497.25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520</v>
      </c>
      <c r="G176" s="32">
        <f t="shared" ref="G176" si="82">G165+G175</f>
        <v>18.3</v>
      </c>
      <c r="H176" s="32">
        <f t="shared" ref="H176" si="83">H165+H175</f>
        <v>16.989999999999998</v>
      </c>
      <c r="I176" s="32">
        <f t="shared" ref="I176" si="84">I165+I175</f>
        <v>67.819999999999993</v>
      </c>
      <c r="J176" s="32">
        <f t="shared" ref="J176:L176" si="85">J165+J175</f>
        <v>497.25</v>
      </c>
      <c r="K176" s="32"/>
      <c r="L176" s="32">
        <f t="shared" si="85"/>
        <v>89.72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200</v>
      </c>
      <c r="G177" s="51">
        <v>6</v>
      </c>
      <c r="H177" s="51">
        <v>3.93</v>
      </c>
      <c r="I177" s="51">
        <v>43.33</v>
      </c>
      <c r="J177" s="40">
        <v>233</v>
      </c>
      <c r="K177" s="41" t="s">
        <v>63</v>
      </c>
      <c r="L177" s="40">
        <v>29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38.25" x14ac:dyDescent="0.25">
      <c r="A179" s="23"/>
      <c r="B179" s="15"/>
      <c r="C179" s="11"/>
      <c r="D179" s="7" t="s">
        <v>22</v>
      </c>
      <c r="E179" s="42" t="s">
        <v>92</v>
      </c>
      <c r="F179" s="43">
        <v>200</v>
      </c>
      <c r="G179" s="52">
        <v>0.16</v>
      </c>
      <c r="H179" s="52">
        <v>0.08</v>
      </c>
      <c r="I179" s="52">
        <v>7.18</v>
      </c>
      <c r="J179" s="43">
        <v>30.08</v>
      </c>
      <c r="K179" s="44" t="s">
        <v>64</v>
      </c>
      <c r="L179" s="43">
        <v>12.38</v>
      </c>
    </row>
    <row r="180" spans="1:12" ht="25.5" x14ac:dyDescent="0.25">
      <c r="A180" s="23"/>
      <c r="B180" s="15"/>
      <c r="C180" s="11"/>
      <c r="D180" s="7" t="s">
        <v>23</v>
      </c>
      <c r="E180" s="42" t="s">
        <v>50</v>
      </c>
      <c r="F180" s="43">
        <v>20</v>
      </c>
      <c r="G180" s="52">
        <v>1.58</v>
      </c>
      <c r="H180" s="52">
        <v>0.2</v>
      </c>
      <c r="I180" s="52">
        <v>9.66</v>
      </c>
      <c r="J180" s="43">
        <v>46.76</v>
      </c>
      <c r="K180" s="44" t="s">
        <v>51</v>
      </c>
      <c r="L180" s="43">
        <v>7</v>
      </c>
    </row>
    <row r="181" spans="1:12" ht="25.5" x14ac:dyDescent="0.25">
      <c r="A181" s="23"/>
      <c r="B181" s="15"/>
      <c r="C181" s="11"/>
      <c r="D181" s="7" t="s">
        <v>24</v>
      </c>
      <c r="E181" s="42" t="s">
        <v>47</v>
      </c>
      <c r="F181" s="43">
        <v>100</v>
      </c>
      <c r="G181" s="52">
        <v>0.4</v>
      </c>
      <c r="H181" s="52">
        <v>0.3</v>
      </c>
      <c r="I181" s="52">
        <v>10.3</v>
      </c>
      <c r="J181" s="43">
        <v>47</v>
      </c>
      <c r="K181" s="44" t="s">
        <v>52</v>
      </c>
      <c r="L181" s="43">
        <v>17</v>
      </c>
    </row>
    <row r="182" spans="1:12" ht="15" x14ac:dyDescent="0.25">
      <c r="A182" s="23"/>
      <c r="B182" s="15"/>
      <c r="C182" s="11"/>
      <c r="D182" s="6"/>
      <c r="E182" s="42" t="s">
        <v>74</v>
      </c>
      <c r="F182" s="43">
        <v>60</v>
      </c>
      <c r="G182" s="52">
        <v>6.96</v>
      </c>
      <c r="H182" s="52">
        <v>9.9600000000000009</v>
      </c>
      <c r="I182" s="52">
        <v>17.79</v>
      </c>
      <c r="J182" s="43">
        <v>188.4</v>
      </c>
      <c r="K182" s="44" t="s">
        <v>61</v>
      </c>
      <c r="L182" s="43">
        <v>24.34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15.100000000000001</v>
      </c>
      <c r="H184" s="19">
        <f t="shared" si="86"/>
        <v>14.47</v>
      </c>
      <c r="I184" s="19">
        <f t="shared" si="86"/>
        <v>88.259999999999991</v>
      </c>
      <c r="J184" s="19">
        <f t="shared" si="86"/>
        <v>545.24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580</v>
      </c>
      <c r="G195" s="32">
        <f t="shared" ref="G195" si="90">G184+G194</f>
        <v>15.100000000000001</v>
      </c>
      <c r="H195" s="32">
        <f t="shared" ref="H195" si="91">H184+H194</f>
        <v>14.47</v>
      </c>
      <c r="I195" s="32">
        <f t="shared" ref="I195" si="92">I184+I194</f>
        <v>88.259999999999991</v>
      </c>
      <c r="J195" s="32">
        <f t="shared" ref="J195:L195" si="93">J184+J194</f>
        <v>545.24</v>
      </c>
      <c r="K195" s="32"/>
      <c r="L195" s="32">
        <f t="shared" si="93"/>
        <v>89.72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565.5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19.0015</v>
      </c>
      <c r="H196" s="34">
        <f t="shared" si="94"/>
        <v>17.593300000000003</v>
      </c>
      <c r="I196" s="34">
        <f t="shared" si="94"/>
        <v>80.972000000000008</v>
      </c>
      <c r="J196" s="34">
        <f t="shared" si="94"/>
        <v>559.5619999999999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dcterms:created xsi:type="dcterms:W3CDTF">2022-05-16T14:23:56Z</dcterms:created>
  <dcterms:modified xsi:type="dcterms:W3CDTF">2026-01-20T16:41:36Z</dcterms:modified>
</cp:coreProperties>
</file>